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Тит.лист" sheetId="1" r:id="rId1"/>
    <sheet name="Прейскурант" sheetId="2" r:id="rId2"/>
  </sheets>
  <definedNames>
    <definedName name="_xlnm.Print_Titles" localSheetId="1">'Прейскурант'!$10:$12</definedName>
    <definedName name="_xlnm.Print_Area" localSheetId="1">'Прейскурант'!$A$5:$J$67</definedName>
    <definedName name="_xlnm.Print_Area" localSheetId="0">'Тит.лист'!$A$1:$F$57</definedName>
  </definedNames>
  <calcPr fullCalcOnLoad="1"/>
</workbook>
</file>

<file path=xl/sharedStrings.xml><?xml version="1.0" encoding="utf-8"?>
<sst xmlns="http://schemas.openxmlformats.org/spreadsheetml/2006/main" count="102" uniqueCount="96">
  <si>
    <t>Директор ФБУ "Красноярский ЦСМ"</t>
  </si>
  <si>
    <t>У Т В Е Р Ж Д А Ю :</t>
  </si>
  <si>
    <t>__________________ В. Н. Моргун</t>
  </si>
  <si>
    <t>г. Красноярск</t>
  </si>
  <si>
    <t>Приложение к приказу от</t>
  </si>
  <si>
    <t>"___"_________201__г №_____</t>
  </si>
  <si>
    <t>Ф е д е р а л ь н о е  б ю д ж е т н о е   у ч р е ж д е н и е</t>
  </si>
  <si>
    <t xml:space="preserve">«Государственный региональный центр стандартизации, метрологии и испытаний в Красноярском крае» </t>
  </si>
  <si>
    <t>(ФБУ «Красноярский ЦСМ»)</t>
  </si>
  <si>
    <t>Прейскурант</t>
  </si>
  <si>
    <t>"     01     "              01              2017г.</t>
  </si>
  <si>
    <t>№п/п</t>
  </si>
  <si>
    <t>Примечание</t>
  </si>
  <si>
    <t>Экспертиза материалов, веществ и изделий</t>
  </si>
  <si>
    <t>-лакокрасочные материалы и покрытия</t>
  </si>
  <si>
    <t>-строительные материалы</t>
  </si>
  <si>
    <t>- нефтепродукты, топливо и горюче-смазочные материалы</t>
  </si>
  <si>
    <t>-изделия из металлов и сплавов</t>
  </si>
  <si>
    <t>- резино-технические изделия, автомобильные шины</t>
  </si>
  <si>
    <t>В зависимости от вида и количества исследуемых показателей</t>
  </si>
  <si>
    <t>Строительно-техническая экспертиза</t>
  </si>
  <si>
    <t>1 категория (до 40 м.кв.)</t>
  </si>
  <si>
    <t>2 категория (до 60 м.кв.)</t>
  </si>
  <si>
    <t>3 категория (до 80 м.кв.)</t>
  </si>
  <si>
    <t>4 категория (более 80 м.кв.)</t>
  </si>
  <si>
    <t>5 категория (объекты особой сложности)</t>
  </si>
  <si>
    <t xml:space="preserve">С учетом степени сложности, в зависимости от количества помещений </t>
  </si>
  <si>
    <t>Определение ущерба после затопления, пожара и иных неблагоприятных событий</t>
  </si>
  <si>
    <t>Экспертиза оконных и дверных блоков, отдельных конструкций и др., в т.ч. качества их установки</t>
  </si>
  <si>
    <t>Товароведческая экспертиза непродовольственных товаров</t>
  </si>
  <si>
    <t>- мебель</t>
  </si>
  <si>
    <t>- продукция легкой промышленности</t>
  </si>
  <si>
    <t>-технически сложные товары</t>
  </si>
  <si>
    <t>- сотовые телефоны</t>
  </si>
  <si>
    <t>-часы и часовые механизмы</t>
  </si>
  <si>
    <t>- оборудование (промышленное, медицинское, климатическое и др.)</t>
  </si>
  <si>
    <t>Экспертиза пищевой продукции и продовольственного сырья</t>
  </si>
  <si>
    <t>Ихтиологическая экспертиза</t>
  </si>
  <si>
    <t>Оценка состояния техники бытового и промышленного назначения, в т.ч. для ее списания</t>
  </si>
  <si>
    <t>В зависимости от вида и количества продукции</t>
  </si>
  <si>
    <t>Автотехническая экспертиза</t>
  </si>
  <si>
    <t>- техническая экспертиза транспортных средств</t>
  </si>
  <si>
    <t>-техническая экспертиза узлов, агрегатов и др. запасных частей и принадлежностей</t>
  </si>
  <si>
    <t>- оценка стоимости ущерба транспортных средств</t>
  </si>
  <si>
    <t>Информационно-консультационные услуги</t>
  </si>
  <si>
    <t>Выезд эксперта в судебное заседание</t>
  </si>
  <si>
    <t>В зависимости от степени сложности экспертизы</t>
  </si>
  <si>
    <t>Ставка (руб.)</t>
  </si>
  <si>
    <t>Выезд эксперта для отбора образцов</t>
  </si>
  <si>
    <t>Справочно:</t>
  </si>
  <si>
    <t xml:space="preserve">1 категория - экспертизы, имеющие до 3-х признаков сложности;    </t>
  </si>
  <si>
    <t xml:space="preserve">2 категория - экспертизы,  имеющие три признака сложности;                     </t>
  </si>
  <si>
    <t xml:space="preserve">3 категория - экспертизы, имеющие четыре и более признака сложности.            </t>
  </si>
  <si>
    <t>Начальник ПЭО</t>
  </si>
  <si>
    <r>
      <rPr>
        <b/>
        <sz val="14"/>
        <rFont val="Times New Roman"/>
        <family val="1"/>
      </rPr>
      <t>2</t>
    </r>
    <r>
      <rPr>
        <sz val="14"/>
        <rFont val="Times New Roman"/>
        <family val="1"/>
      </rPr>
      <t>. Перечень признаков не исчерпывающий и может дополняться экспертом в зависимости от рода и видов проводимой экспертизы и иных условий.</t>
    </r>
  </si>
  <si>
    <r>
      <rPr>
        <b/>
        <sz val="14"/>
        <rFont val="Times New Roman"/>
        <family val="1"/>
      </rPr>
      <t>3</t>
    </r>
    <r>
      <rPr>
        <sz val="14"/>
        <rFont val="Times New Roman"/>
        <family val="1"/>
      </rPr>
      <t xml:space="preserve">. Стоимость экспертизы может быть увеличена на соответствующую сумму дополнительных затрат по организации, материально-техническому обеспечению производства экспертизы и др .     </t>
    </r>
  </si>
  <si>
    <r>
      <rPr>
        <b/>
        <sz val="14"/>
        <rFont val="Times New Roman"/>
        <family val="1"/>
      </rPr>
      <t xml:space="preserve">5. </t>
    </r>
    <r>
      <rPr>
        <sz val="14"/>
        <rFont val="Times New Roman"/>
        <family val="1"/>
      </rPr>
      <t>При оказании услуг по доставке эксперта до места оказания услуг и обратно (судедное заседание, выезд на место  экспертизы и др.) , взимается плата из расчета стоимости 1 часа работы служебного автомобиля ФБУ"Красноярский ЦСМ" и могут быть включены в счет отдельной строкой "Транспортная услуга".</t>
    </r>
  </si>
  <si>
    <r>
      <rPr>
        <b/>
        <sz val="14"/>
        <rFont val="Times New Roman"/>
        <family val="1"/>
      </rPr>
      <t>4</t>
    </r>
    <r>
      <rPr>
        <sz val="14"/>
        <rFont val="Times New Roman"/>
        <family val="1"/>
      </rPr>
      <t xml:space="preserve">. По согласованию с Заказчиком за выполнение услуг в срочном порядке если это допустимо, заказчиком оплачивается дополнительно:  в размере  до 50% от тарифа (ст-ть 1 часа) - при  оказании услуги в течении одного рабочего дня;                                                                                                                     </t>
    </r>
  </si>
  <si>
    <t>Начальник отдела стандартизации и оценки соответствия</t>
  </si>
  <si>
    <t>1 категория сложности</t>
  </si>
  <si>
    <t>2 категория сложности</t>
  </si>
  <si>
    <t>3 категория сложности</t>
  </si>
  <si>
    <t xml:space="preserve">Виды экспертиз </t>
  </si>
  <si>
    <t>Кол-во  часов</t>
  </si>
  <si>
    <t>Кол-во часов</t>
  </si>
  <si>
    <t>Оценка стоимости предприятий, в т.ч. машин и оборудования и др.</t>
  </si>
  <si>
    <t xml:space="preserve">в размере до 30% от тарифа (ст-ть 1 часа) - при оказании услуги в течении трех рабочих дней. </t>
  </si>
  <si>
    <t xml:space="preserve">При определении сложности судебной экспертизы учитываются следующие признаки:   </t>
  </si>
  <si>
    <t xml:space="preserve">  -   многообъекность (более трех объектов или более 200 листов материала дела);</t>
  </si>
  <si>
    <t xml:space="preserve">  -   необходимость разработки новых расчетных моделей и частных методик исследования для решения поставленных вопросов;</t>
  </si>
  <si>
    <t xml:space="preserve">  -  отнесение экспертизы к комплексной либо повторной;</t>
  </si>
  <si>
    <t xml:space="preserve">  -  необходимость осмотра объектов, находящихся вне территории экспертного учреждения, либо проведения исследования на базе других учреждений и др.</t>
  </si>
  <si>
    <r>
      <rPr>
        <b/>
        <sz val="14"/>
        <rFont val="Times New Roman"/>
        <family val="1"/>
      </rPr>
      <t>6.</t>
    </r>
    <r>
      <rPr>
        <sz val="14"/>
        <rFont val="Times New Roman"/>
        <family val="1"/>
      </rPr>
      <t xml:space="preserve"> Перечень экспертиз может быть расширен в соответствии области стандартизации, обеспечения единства измерений и подтверждения  соответствия (серитфикации).</t>
    </r>
  </si>
  <si>
    <r>
      <rPr>
        <b/>
        <sz val="14"/>
        <rFont val="Times New Roman"/>
        <family val="1"/>
      </rPr>
      <t>1.</t>
    </r>
    <r>
      <rPr>
        <sz val="14"/>
        <rFont val="Times New Roman"/>
        <family val="1"/>
      </rPr>
      <t xml:space="preserve"> Стоимость производства экспертиз  определяется по степени сложности и подразделяються на 3 категории сложности:  в каждом конкретном случае расчитывается исходя из фактически затраченного времени (часов) в соответствии с калькуляцией. Категории сложности включают в себя признаки сложности:                     </t>
    </r>
  </si>
  <si>
    <t xml:space="preserve">  -   множественность поставленных вопросов (свыше трех вопровсов, требующих проведения исследования); </t>
  </si>
  <si>
    <t>"     01     "              01              2018г.</t>
  </si>
  <si>
    <t>Вводится с 01.01.2018 г.</t>
  </si>
  <si>
    <t>от 754,52 до 3018,08</t>
  </si>
  <si>
    <t>от 3018,08 до 6036,16</t>
  </si>
  <si>
    <t>от 6036,16 до 8299,72</t>
  </si>
  <si>
    <t>от 754,52 до 3772,60</t>
  </si>
  <si>
    <t>от 3772,60 до 6036,16</t>
  </si>
  <si>
    <t>от 6036,16 до 10563,28</t>
  </si>
  <si>
    <t>Н. В. Максютина</t>
  </si>
  <si>
    <t>Т. В. Мельник</t>
  </si>
  <si>
    <t>Экспертиза счетчиков электрической энергии (с учетом поверки)</t>
  </si>
  <si>
    <t>- однофазный</t>
  </si>
  <si>
    <t>- трехфазный</t>
  </si>
  <si>
    <t>на услуги сектора экспертизы и оценки соответствия</t>
  </si>
  <si>
    <t>822,64*</t>
  </si>
  <si>
    <t>1228,12*</t>
  </si>
  <si>
    <t>стоимость работ по поверке приборов учета</t>
  </si>
  <si>
    <t>введен в действие    с 01.01.2018г.</t>
  </si>
  <si>
    <t>ПРЕЙСКУРАНТ ФБУ "Красноярский ЦСМ"</t>
  </si>
  <si>
    <t>Стоимость (руб.)                     без НДС</t>
  </si>
  <si>
    <t>Стоимость (руб.)                         без НДС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</si>
</sst>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"/>
    <numFmt numFmtId="194" formatCode="0.000"/>
    <numFmt numFmtId="195" formatCode="#,##0.0"/>
    <numFmt numFmtId="196" formatCode="#,##0.000"/>
  </numFmts>
  <fonts count="5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/>
    </xf>
    <xf numFmtId="0" fontId="2" fillId="0" borderId="0" xfId="0" applyFont="1" applyAlignment="1">
      <alignment vertical="top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17" xfId="0" applyFont="1" applyBorder="1" applyAlignment="1">
      <alignment horizontal="center" vertical="top" wrapText="1"/>
    </xf>
    <xf numFmtId="1" fontId="12" fillId="0" borderId="17" xfId="0" applyNumberFormat="1" applyFont="1" applyBorder="1" applyAlignment="1">
      <alignment horizontal="center" vertical="top" wrapText="1"/>
    </xf>
    <xf numFmtId="0" fontId="12" fillId="0" borderId="17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2" fontId="12" fillId="0" borderId="17" xfId="0" applyNumberFormat="1" applyFont="1" applyBorder="1" applyAlignment="1">
      <alignment vertical="top" wrapText="1"/>
    </xf>
    <xf numFmtId="4" fontId="12" fillId="0" borderId="17" xfId="0" applyNumberFormat="1" applyFont="1" applyBorder="1" applyAlignment="1">
      <alignment vertical="top" wrapText="1"/>
    </xf>
    <xf numFmtId="2" fontId="11" fillId="0" borderId="17" xfId="0" applyNumberFormat="1" applyFont="1" applyBorder="1" applyAlignment="1">
      <alignment vertical="top" wrapText="1"/>
    </xf>
    <xf numFmtId="4" fontId="11" fillId="0" borderId="17" xfId="0" applyNumberFormat="1" applyFont="1" applyBorder="1" applyAlignment="1">
      <alignment vertical="top" wrapText="1"/>
    </xf>
    <xf numFmtId="2" fontId="12" fillId="0" borderId="0" xfId="0" applyNumberFormat="1" applyFont="1" applyBorder="1" applyAlignment="1">
      <alignment vertical="top" wrapText="1"/>
    </xf>
    <xf numFmtId="4" fontId="12" fillId="0" borderId="0" xfId="0" applyNumberFormat="1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left" vertical="top" wrapText="1"/>
    </xf>
    <xf numFmtId="3" fontId="12" fillId="0" borderId="17" xfId="0" applyNumberFormat="1" applyFont="1" applyBorder="1" applyAlignment="1">
      <alignment vertical="top" wrapText="1"/>
    </xf>
    <xf numFmtId="3" fontId="11" fillId="0" borderId="17" xfId="0" applyNumberFormat="1" applyFont="1" applyBorder="1" applyAlignment="1">
      <alignment vertical="top" wrapText="1"/>
    </xf>
    <xf numFmtId="2" fontId="2" fillId="0" borderId="0" xfId="0" applyNumberFormat="1" applyFont="1" applyBorder="1" applyAlignment="1">
      <alignment/>
    </xf>
    <xf numFmtId="49" fontId="12" fillId="0" borderId="17" xfId="0" applyNumberFormat="1" applyFont="1" applyBorder="1" applyAlignment="1">
      <alignment vertical="top" wrapText="1"/>
    </xf>
    <xf numFmtId="2" fontId="12" fillId="0" borderId="17" xfId="0" applyNumberFormat="1" applyFont="1" applyBorder="1" applyAlignment="1">
      <alignment horizontal="right" vertical="top" wrapText="1"/>
    </xf>
    <xf numFmtId="0" fontId="2" fillId="0" borderId="17" xfId="0" applyFont="1" applyBorder="1" applyAlignment="1">
      <alignment vertical="top" wrapText="1"/>
    </xf>
    <xf numFmtId="0" fontId="10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12" fillId="0" borderId="0" xfId="0" applyNumberFormat="1" applyFont="1" applyBorder="1" applyAlignment="1">
      <alignment horizontal="left" vertical="top" wrapText="1"/>
    </xf>
    <xf numFmtId="0" fontId="12" fillId="0" borderId="0" xfId="0" applyFont="1" applyBorder="1" applyAlignment="1">
      <alignment vertical="top" wrapText="1"/>
    </xf>
    <xf numFmtId="2" fontId="12" fillId="0" borderId="17" xfId="0" applyNumberFormat="1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7" xfId="0" applyFont="1" applyBorder="1" applyAlignment="1">
      <alignment vertical="top" wrapText="1"/>
    </xf>
    <xf numFmtId="4" fontId="12" fillId="0" borderId="17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" fillId="0" borderId="2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view="pageBreakPreview" zoomScaleSheetLayoutView="100" zoomScalePageLayoutView="0" workbookViewId="0" topLeftCell="A1">
      <selection activeCell="D13" sqref="D13"/>
    </sheetView>
  </sheetViews>
  <sheetFormatPr defaultColWidth="9.140625" defaultRowHeight="12.75"/>
  <cols>
    <col min="1" max="1" width="16.57421875" style="3" customWidth="1"/>
    <col min="2" max="2" width="13.00390625" style="3" customWidth="1"/>
    <col min="3" max="3" width="19.8515625" style="3" customWidth="1"/>
    <col min="4" max="4" width="15.421875" style="3" customWidth="1"/>
    <col min="5" max="5" width="17.57421875" style="3" customWidth="1"/>
    <col min="6" max="6" width="16.140625" style="3" customWidth="1"/>
    <col min="7" max="16384" width="9.140625" style="3" customWidth="1"/>
  </cols>
  <sheetData>
    <row r="1" spans="1:6" ht="12.75">
      <c r="A1" s="1"/>
      <c r="B1" s="2"/>
      <c r="C1" s="2"/>
      <c r="D1" s="2"/>
      <c r="E1" s="56" t="s">
        <v>4</v>
      </c>
      <c r="F1" s="57"/>
    </row>
    <row r="2" spans="1:6" ht="12.75">
      <c r="A2" s="4"/>
      <c r="B2" s="5"/>
      <c r="C2" s="5"/>
      <c r="D2" s="5"/>
      <c r="E2" s="49" t="s">
        <v>5</v>
      </c>
      <c r="F2" s="50"/>
    </row>
    <row r="3" spans="1:6" ht="12.75">
      <c r="A3" s="4"/>
      <c r="B3" s="5"/>
      <c r="C3" s="5"/>
      <c r="D3" s="5"/>
      <c r="E3" s="14"/>
      <c r="F3" s="15"/>
    </row>
    <row r="4" spans="1:6" ht="9.75">
      <c r="A4" s="4"/>
      <c r="B4" s="5"/>
      <c r="C4" s="5"/>
      <c r="D4" s="5"/>
      <c r="E4" s="58"/>
      <c r="F4" s="59"/>
    </row>
    <row r="5" spans="1:6" ht="12.75">
      <c r="A5" s="48" t="s">
        <v>6</v>
      </c>
      <c r="B5" s="49"/>
      <c r="C5" s="49"/>
      <c r="D5" s="49"/>
      <c r="E5" s="49"/>
      <c r="F5" s="50"/>
    </row>
    <row r="6" spans="1:6" ht="12.75">
      <c r="A6" s="63" t="s">
        <v>7</v>
      </c>
      <c r="B6" s="64"/>
      <c r="C6" s="64"/>
      <c r="D6" s="64"/>
      <c r="E6" s="64"/>
      <c r="F6" s="65"/>
    </row>
    <row r="7" spans="1:6" ht="12.75">
      <c r="A7" s="48" t="s">
        <v>8</v>
      </c>
      <c r="B7" s="49"/>
      <c r="C7" s="49"/>
      <c r="D7" s="49"/>
      <c r="E7" s="49"/>
      <c r="F7" s="50"/>
    </row>
    <row r="8" spans="1:6" ht="9.75">
      <c r="A8" s="4"/>
      <c r="B8" s="5"/>
      <c r="C8" s="5"/>
      <c r="D8" s="5"/>
      <c r="E8" s="5"/>
      <c r="F8" s="6"/>
    </row>
    <row r="9" spans="1:6" ht="9.75">
      <c r="A9" s="4"/>
      <c r="B9" s="5"/>
      <c r="C9" s="5"/>
      <c r="D9" s="5"/>
      <c r="E9" s="5"/>
      <c r="F9" s="6"/>
    </row>
    <row r="10" spans="1:6" ht="9.75">
      <c r="A10" s="4"/>
      <c r="B10" s="5"/>
      <c r="C10" s="5"/>
      <c r="D10" s="5"/>
      <c r="E10" s="5"/>
      <c r="F10" s="6"/>
    </row>
    <row r="11" spans="1:6" ht="12.75">
      <c r="A11" s="4"/>
      <c r="B11" s="5"/>
      <c r="C11" s="5"/>
      <c r="D11" s="5"/>
      <c r="E11" s="49" t="s">
        <v>1</v>
      </c>
      <c r="F11" s="50"/>
    </row>
    <row r="12" spans="1:6" ht="12.75">
      <c r="A12" s="4"/>
      <c r="B12" s="5"/>
      <c r="C12" s="5"/>
      <c r="D12" s="5"/>
      <c r="E12" s="49" t="s">
        <v>0</v>
      </c>
      <c r="F12" s="50"/>
    </row>
    <row r="13" spans="1:6" ht="12.75">
      <c r="A13" s="4"/>
      <c r="B13" s="5"/>
      <c r="C13" s="5"/>
      <c r="D13" s="5"/>
      <c r="E13" s="49" t="s">
        <v>2</v>
      </c>
      <c r="F13" s="50"/>
    </row>
    <row r="14" spans="1:6" ht="12.75">
      <c r="A14" s="4"/>
      <c r="B14" s="5"/>
      <c r="C14" s="5"/>
      <c r="D14" s="5"/>
      <c r="E14" s="51" t="s">
        <v>75</v>
      </c>
      <c r="F14" s="52"/>
    </row>
    <row r="15" spans="1:6" ht="9.75">
      <c r="A15" s="4"/>
      <c r="B15" s="5"/>
      <c r="C15" s="5"/>
      <c r="D15" s="5"/>
      <c r="E15" s="5"/>
      <c r="F15" s="6"/>
    </row>
    <row r="16" spans="1:6" ht="9.75">
      <c r="A16" s="4"/>
      <c r="B16" s="5"/>
      <c r="C16" s="5"/>
      <c r="D16" s="5"/>
      <c r="E16" s="5"/>
      <c r="F16" s="6"/>
    </row>
    <row r="17" spans="1:6" ht="9.75">
      <c r="A17" s="4"/>
      <c r="B17" s="5"/>
      <c r="C17" s="5"/>
      <c r="D17" s="5"/>
      <c r="E17" s="5"/>
      <c r="F17" s="6"/>
    </row>
    <row r="18" spans="1:6" ht="9.75">
      <c r="A18" s="4"/>
      <c r="B18" s="5"/>
      <c r="C18" s="5"/>
      <c r="D18" s="5"/>
      <c r="E18" s="5"/>
      <c r="F18" s="6"/>
    </row>
    <row r="19" spans="1:6" ht="9.75">
      <c r="A19" s="4"/>
      <c r="B19" s="5"/>
      <c r="C19" s="5"/>
      <c r="D19" s="5"/>
      <c r="E19" s="5"/>
      <c r="F19" s="6"/>
    </row>
    <row r="20" spans="1:6" ht="34.5" customHeight="1">
      <c r="A20" s="4"/>
      <c r="B20" s="5"/>
      <c r="C20" s="5"/>
      <c r="D20" s="5"/>
      <c r="E20" s="5"/>
      <c r="F20" s="6"/>
    </row>
    <row r="21" spans="1:6" ht="9.75">
      <c r="A21" s="4"/>
      <c r="B21" s="5"/>
      <c r="C21" s="5"/>
      <c r="D21" s="5"/>
      <c r="E21" s="5"/>
      <c r="F21" s="6"/>
    </row>
    <row r="22" spans="1:6" ht="9.75">
      <c r="A22" s="4"/>
      <c r="B22" s="5"/>
      <c r="C22" s="5"/>
      <c r="D22" s="5"/>
      <c r="E22" s="5"/>
      <c r="F22" s="6"/>
    </row>
    <row r="23" spans="1:6" ht="9.75">
      <c r="A23" s="4"/>
      <c r="B23" s="5"/>
      <c r="C23" s="5"/>
      <c r="D23" s="5"/>
      <c r="E23" s="5"/>
      <c r="F23" s="6"/>
    </row>
    <row r="24" spans="1:6" ht="9.75">
      <c r="A24" s="4"/>
      <c r="B24" s="5"/>
      <c r="C24" s="5"/>
      <c r="D24" s="5"/>
      <c r="E24" s="5"/>
      <c r="F24" s="6"/>
    </row>
    <row r="25" spans="1:6" ht="9.75">
      <c r="A25" s="4"/>
      <c r="B25" s="5"/>
      <c r="C25" s="5"/>
      <c r="D25" s="5"/>
      <c r="E25" s="5"/>
      <c r="F25" s="6"/>
    </row>
    <row r="26" spans="1:6" ht="9.75">
      <c r="A26" s="4"/>
      <c r="B26" s="5"/>
      <c r="C26" s="5"/>
      <c r="D26" s="5"/>
      <c r="E26" s="5"/>
      <c r="F26" s="6"/>
    </row>
    <row r="27" spans="1:6" ht="37.5" customHeight="1">
      <c r="A27" s="60" t="s">
        <v>9</v>
      </c>
      <c r="B27" s="61"/>
      <c r="C27" s="61"/>
      <c r="D27" s="61"/>
      <c r="E27" s="61"/>
      <c r="F27" s="62"/>
    </row>
    <row r="28" spans="1:6" ht="20.25">
      <c r="A28" s="53" t="s">
        <v>88</v>
      </c>
      <c r="B28" s="54"/>
      <c r="C28" s="54"/>
      <c r="D28" s="54"/>
      <c r="E28" s="54"/>
      <c r="F28" s="55"/>
    </row>
    <row r="29" spans="1:6" ht="20.25">
      <c r="A29" s="16"/>
      <c r="B29" s="17"/>
      <c r="C29" s="17"/>
      <c r="D29" s="17"/>
      <c r="E29" s="17"/>
      <c r="F29" s="18"/>
    </row>
    <row r="30" spans="1:6" ht="20.25">
      <c r="A30" s="16"/>
      <c r="B30" s="17"/>
      <c r="C30" s="17"/>
      <c r="D30" s="17"/>
      <c r="E30" s="17"/>
      <c r="F30" s="18"/>
    </row>
    <row r="31" spans="1:6" ht="20.25">
      <c r="A31" s="16"/>
      <c r="B31" s="17"/>
      <c r="C31" s="17"/>
      <c r="D31" s="17"/>
      <c r="E31" s="17"/>
      <c r="F31" s="18"/>
    </row>
    <row r="32" spans="1:6" ht="20.25">
      <c r="A32" s="16"/>
      <c r="B32" s="17"/>
      <c r="C32" s="17"/>
      <c r="D32" s="17"/>
      <c r="E32" s="17"/>
      <c r="F32" s="18"/>
    </row>
    <row r="33" spans="1:6" ht="9.75">
      <c r="A33" s="4"/>
      <c r="B33" s="5"/>
      <c r="C33" s="5"/>
      <c r="D33" s="5"/>
      <c r="E33" s="5"/>
      <c r="F33" s="6"/>
    </row>
    <row r="34" spans="1:6" ht="9.75">
      <c r="A34" s="4"/>
      <c r="B34" s="5"/>
      <c r="C34" s="5"/>
      <c r="D34" s="5"/>
      <c r="E34" s="5"/>
      <c r="F34" s="6"/>
    </row>
    <row r="35" spans="1:6" ht="15">
      <c r="A35" s="42" t="s">
        <v>76</v>
      </c>
      <c r="B35" s="43"/>
      <c r="C35" s="43"/>
      <c r="D35" s="43"/>
      <c r="E35" s="43"/>
      <c r="F35" s="44"/>
    </row>
    <row r="36" spans="1:6" ht="15">
      <c r="A36" s="7"/>
      <c r="B36" s="8"/>
      <c r="C36" s="8"/>
      <c r="D36" s="8"/>
      <c r="E36" s="8"/>
      <c r="F36" s="9"/>
    </row>
    <row r="37" spans="1:6" ht="15">
      <c r="A37" s="7"/>
      <c r="B37" s="8"/>
      <c r="C37" s="8"/>
      <c r="D37" s="8"/>
      <c r="E37" s="8"/>
      <c r="F37" s="9"/>
    </row>
    <row r="38" spans="1:6" ht="15">
      <c r="A38" s="7"/>
      <c r="B38" s="8"/>
      <c r="C38" s="8"/>
      <c r="D38" s="8"/>
      <c r="E38" s="8"/>
      <c r="F38" s="9"/>
    </row>
    <row r="39" spans="1:6" ht="36" customHeight="1">
      <c r="A39" s="7"/>
      <c r="B39" s="8"/>
      <c r="C39" s="8"/>
      <c r="D39" s="8"/>
      <c r="E39" s="8"/>
      <c r="F39" s="9"/>
    </row>
    <row r="40" spans="1:6" ht="15">
      <c r="A40" s="7"/>
      <c r="B40" s="8"/>
      <c r="C40" s="8"/>
      <c r="D40" s="8"/>
      <c r="E40" s="8"/>
      <c r="F40" s="9"/>
    </row>
    <row r="41" spans="1:6" ht="15">
      <c r="A41" s="7"/>
      <c r="B41" s="8"/>
      <c r="C41" s="8"/>
      <c r="D41" s="8"/>
      <c r="E41" s="8"/>
      <c r="F41" s="9"/>
    </row>
    <row r="42" spans="1:6" ht="15">
      <c r="A42" s="7"/>
      <c r="B42" s="8"/>
      <c r="C42" s="8"/>
      <c r="D42" s="8"/>
      <c r="E42" s="8"/>
      <c r="F42" s="9"/>
    </row>
    <row r="43" spans="1:6" ht="15">
      <c r="A43" s="7"/>
      <c r="B43" s="8"/>
      <c r="C43" s="8"/>
      <c r="D43" s="8"/>
      <c r="E43" s="8"/>
      <c r="F43" s="9"/>
    </row>
    <row r="44" spans="1:6" ht="15">
      <c r="A44" s="7"/>
      <c r="B44" s="8"/>
      <c r="C44" s="8"/>
      <c r="D44" s="8"/>
      <c r="E44" s="8"/>
      <c r="F44" s="9"/>
    </row>
    <row r="45" spans="1:6" ht="15">
      <c r="A45" s="7"/>
      <c r="B45" s="8"/>
      <c r="C45" s="8"/>
      <c r="D45" s="8"/>
      <c r="E45" s="8"/>
      <c r="F45" s="9"/>
    </row>
    <row r="46" spans="1:6" ht="15">
      <c r="A46" s="7"/>
      <c r="B46" s="8"/>
      <c r="C46" s="8"/>
      <c r="D46" s="8"/>
      <c r="E46" s="8"/>
      <c r="F46" s="9"/>
    </row>
    <row r="47" spans="1:6" ht="15">
      <c r="A47" s="7"/>
      <c r="B47" s="8"/>
      <c r="C47" s="8"/>
      <c r="D47" s="8"/>
      <c r="E47" s="8"/>
      <c r="F47" s="9"/>
    </row>
    <row r="48" spans="1:6" ht="13.5" customHeight="1">
      <c r="A48" s="7"/>
      <c r="B48" s="8"/>
      <c r="C48" s="8"/>
      <c r="D48" s="8"/>
      <c r="E48" s="8"/>
      <c r="F48" s="9"/>
    </row>
    <row r="49" spans="1:6" ht="15">
      <c r="A49" s="7"/>
      <c r="B49" s="8"/>
      <c r="C49" s="8"/>
      <c r="D49" s="8"/>
      <c r="E49" s="8"/>
      <c r="F49" s="9"/>
    </row>
    <row r="50" spans="1:6" ht="15">
      <c r="A50" s="7"/>
      <c r="B50" s="8"/>
      <c r="C50" s="8"/>
      <c r="D50" s="8"/>
      <c r="E50" s="8"/>
      <c r="F50" s="9"/>
    </row>
    <row r="51" spans="1:6" ht="15">
      <c r="A51" s="7"/>
      <c r="B51" s="8"/>
      <c r="C51" s="8"/>
      <c r="D51" s="8"/>
      <c r="E51" s="8"/>
      <c r="F51" s="9"/>
    </row>
    <row r="52" spans="1:6" ht="15">
      <c r="A52" s="7"/>
      <c r="B52" s="8"/>
      <c r="C52" s="8"/>
      <c r="D52" s="8"/>
      <c r="E52" s="8"/>
      <c r="F52" s="9"/>
    </row>
    <row r="53" spans="1:6" ht="15">
      <c r="A53" s="7"/>
      <c r="B53" s="8"/>
      <c r="C53" s="8"/>
      <c r="D53" s="8"/>
      <c r="E53" s="8"/>
      <c r="F53" s="9"/>
    </row>
    <row r="54" spans="1:6" ht="15">
      <c r="A54" s="7"/>
      <c r="B54" s="8"/>
      <c r="C54" s="8"/>
      <c r="D54" s="8"/>
      <c r="E54" s="8"/>
      <c r="F54" s="9"/>
    </row>
    <row r="55" spans="1:6" ht="15">
      <c r="A55" s="7"/>
      <c r="B55" s="8"/>
      <c r="C55" s="8"/>
      <c r="D55" s="8"/>
      <c r="E55" s="8"/>
      <c r="F55" s="9"/>
    </row>
    <row r="56" spans="1:6" ht="15">
      <c r="A56" s="45" t="s">
        <v>3</v>
      </c>
      <c r="B56" s="46"/>
      <c r="C56" s="46"/>
      <c r="D56" s="46"/>
      <c r="E56" s="46"/>
      <c r="F56" s="47"/>
    </row>
    <row r="57" spans="1:6" ht="10.5" thickBot="1">
      <c r="A57" s="10"/>
      <c r="B57" s="11"/>
      <c r="C57" s="11"/>
      <c r="D57" s="11"/>
      <c r="E57" s="11"/>
      <c r="F57" s="12"/>
    </row>
  </sheetData>
  <sheetProtection/>
  <mergeCells count="14">
    <mergeCell ref="E1:F1"/>
    <mergeCell ref="E2:F2"/>
    <mergeCell ref="E4:F4"/>
    <mergeCell ref="A27:F27"/>
    <mergeCell ref="A5:F5"/>
    <mergeCell ref="A6:F6"/>
    <mergeCell ref="A35:F35"/>
    <mergeCell ref="A56:F56"/>
    <mergeCell ref="A7:F7"/>
    <mergeCell ref="E11:F11"/>
    <mergeCell ref="E12:F12"/>
    <mergeCell ref="E13:F13"/>
    <mergeCell ref="E14:F14"/>
    <mergeCell ref="A28:F28"/>
  </mergeCells>
  <printOptions/>
  <pageMargins left="0.75" right="0.37" top="0.3" bottom="0.25" header="0.3" footer="0.2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7"/>
  <sheetViews>
    <sheetView tabSelected="1" view="pageBreakPreview" zoomScaleSheetLayoutView="100" zoomScalePageLayoutView="0" workbookViewId="0" topLeftCell="A5">
      <selection activeCell="I12" sqref="I12"/>
    </sheetView>
  </sheetViews>
  <sheetFormatPr defaultColWidth="9.140625" defaultRowHeight="12.75"/>
  <cols>
    <col min="1" max="1" width="6.28125" style="13" customWidth="1"/>
    <col min="2" max="2" width="36.140625" style="13" customWidth="1"/>
    <col min="3" max="3" width="11.57421875" style="20" customWidth="1"/>
    <col min="4" max="4" width="9.7109375" style="13" customWidth="1"/>
    <col min="5" max="5" width="14.28125" style="13" customWidth="1"/>
    <col min="6" max="6" width="8.57421875" style="20" customWidth="1"/>
    <col min="7" max="7" width="15.421875" style="13" customWidth="1"/>
    <col min="8" max="8" width="9.28125" style="13" customWidth="1"/>
    <col min="9" max="9" width="14.28125" style="13" customWidth="1"/>
    <col min="10" max="10" width="17.28125" style="13" customWidth="1"/>
    <col min="11" max="16384" width="9.140625" style="13" customWidth="1"/>
  </cols>
  <sheetData>
    <row r="1" spans="1:10" ht="18" hidden="1">
      <c r="A1" s="8"/>
      <c r="B1" s="8"/>
      <c r="C1" s="38"/>
      <c r="D1" s="8"/>
      <c r="E1" s="8"/>
      <c r="F1" s="38"/>
      <c r="G1" s="78" t="s">
        <v>1</v>
      </c>
      <c r="H1" s="78"/>
      <c r="I1" s="78"/>
      <c r="J1" s="79"/>
    </row>
    <row r="2" spans="1:12" ht="18" hidden="1">
      <c r="A2" s="8"/>
      <c r="B2" s="8"/>
      <c r="C2" s="38"/>
      <c r="D2" s="8"/>
      <c r="E2" s="8"/>
      <c r="F2" s="38"/>
      <c r="G2" s="78" t="s">
        <v>0</v>
      </c>
      <c r="H2" s="78"/>
      <c r="I2" s="78"/>
      <c r="J2" s="78"/>
      <c r="K2" s="78"/>
      <c r="L2" s="78"/>
    </row>
    <row r="3" spans="1:12" ht="18" hidden="1">
      <c r="A3" s="8"/>
      <c r="B3" s="8"/>
      <c r="C3" s="38"/>
      <c r="D3" s="8"/>
      <c r="E3" s="8"/>
      <c r="F3" s="38"/>
      <c r="G3" s="78" t="s">
        <v>2</v>
      </c>
      <c r="H3" s="78"/>
      <c r="I3" s="78"/>
      <c r="J3" s="78"/>
      <c r="K3" s="78"/>
      <c r="L3" s="78"/>
    </row>
    <row r="4" spans="1:12" ht="18" hidden="1">
      <c r="A4" s="8"/>
      <c r="B4" s="8"/>
      <c r="C4" s="38"/>
      <c r="D4" s="8"/>
      <c r="E4" s="8"/>
      <c r="F4" s="38"/>
      <c r="G4" s="80" t="s">
        <v>10</v>
      </c>
      <c r="H4" s="80"/>
      <c r="I4" s="80"/>
      <c r="J4" s="80"/>
      <c r="K4" s="80"/>
      <c r="L4" s="80"/>
    </row>
    <row r="5" spans="1:10" ht="15">
      <c r="A5" s="89" t="s">
        <v>93</v>
      </c>
      <c r="B5" s="89"/>
      <c r="C5" s="89"/>
      <c r="D5" s="89"/>
      <c r="E5" s="89"/>
      <c r="F5" s="89"/>
      <c r="G5" s="89"/>
      <c r="H5" s="89"/>
      <c r="I5" s="89"/>
      <c r="J5" s="90"/>
    </row>
    <row r="6" spans="1:10" ht="18" customHeight="1">
      <c r="A6" s="91" t="s">
        <v>88</v>
      </c>
      <c r="B6" s="91"/>
      <c r="C6" s="91"/>
      <c r="D6" s="91"/>
      <c r="E6" s="91"/>
      <c r="F6" s="91"/>
      <c r="G6" s="91"/>
      <c r="H6" s="91"/>
      <c r="I6" s="91"/>
      <c r="J6" s="91"/>
    </row>
    <row r="7" spans="1:10" ht="18" customHeight="1">
      <c r="A7" s="91"/>
      <c r="B7" s="91"/>
      <c r="C7" s="91"/>
      <c r="D7" s="91"/>
      <c r="E7" s="91"/>
      <c r="F7" s="91"/>
      <c r="G7" s="91"/>
      <c r="H7" s="91"/>
      <c r="I7" s="91"/>
      <c r="J7" s="91"/>
    </row>
    <row r="8" spans="1:10" ht="18" customHeight="1">
      <c r="A8" s="91" t="s">
        <v>92</v>
      </c>
      <c r="B8" s="91"/>
      <c r="C8" s="91"/>
      <c r="D8" s="91"/>
      <c r="E8" s="91"/>
      <c r="F8" s="91"/>
      <c r="G8" s="91"/>
      <c r="H8" s="91"/>
      <c r="I8" s="91"/>
      <c r="J8" s="91"/>
    </row>
    <row r="9" spans="1:10" ht="18">
      <c r="A9" s="22"/>
      <c r="B9" s="22"/>
      <c r="C9" s="22"/>
      <c r="D9" s="22"/>
      <c r="E9" s="22"/>
      <c r="F9" s="22"/>
      <c r="G9" s="22"/>
      <c r="H9" s="23"/>
      <c r="I9" s="23"/>
      <c r="J9" s="23"/>
    </row>
    <row r="10" spans="1:10" s="21" customFormat="1" ht="54" customHeight="1">
      <c r="A10" s="71" t="s">
        <v>11</v>
      </c>
      <c r="B10" s="71" t="s">
        <v>62</v>
      </c>
      <c r="C10" s="70" t="s">
        <v>47</v>
      </c>
      <c r="D10" s="71" t="s">
        <v>59</v>
      </c>
      <c r="E10" s="71"/>
      <c r="F10" s="70" t="s">
        <v>60</v>
      </c>
      <c r="G10" s="70"/>
      <c r="H10" s="70" t="s">
        <v>61</v>
      </c>
      <c r="I10" s="70"/>
      <c r="J10" s="71" t="s">
        <v>12</v>
      </c>
    </row>
    <row r="11" spans="1:10" s="21" customFormat="1" ht="54">
      <c r="A11" s="71"/>
      <c r="B11" s="71"/>
      <c r="C11" s="70"/>
      <c r="D11" s="24" t="s">
        <v>63</v>
      </c>
      <c r="E11" s="24" t="s">
        <v>94</v>
      </c>
      <c r="F11" s="24" t="s">
        <v>63</v>
      </c>
      <c r="G11" s="24" t="s">
        <v>95</v>
      </c>
      <c r="H11" s="24" t="s">
        <v>64</v>
      </c>
      <c r="I11" s="24" t="s">
        <v>94</v>
      </c>
      <c r="J11" s="71"/>
    </row>
    <row r="12" spans="1:10" s="21" customFormat="1" ht="18">
      <c r="A12" s="24">
        <v>1</v>
      </c>
      <c r="B12" s="24">
        <v>2</v>
      </c>
      <c r="C12" s="25">
        <v>3</v>
      </c>
      <c r="D12" s="24">
        <v>4</v>
      </c>
      <c r="E12" s="24">
        <v>5</v>
      </c>
      <c r="F12" s="24">
        <v>6</v>
      </c>
      <c r="G12" s="24">
        <v>7</v>
      </c>
      <c r="H12" s="24">
        <v>8</v>
      </c>
      <c r="I12" s="24">
        <v>9</v>
      </c>
      <c r="J12" s="24">
        <v>10</v>
      </c>
    </row>
    <row r="13" spans="1:10" s="19" customFormat="1" ht="34.5">
      <c r="A13" s="72">
        <v>1</v>
      </c>
      <c r="B13" s="27" t="s">
        <v>13</v>
      </c>
      <c r="C13" s="30"/>
      <c r="D13" s="31"/>
      <c r="E13" s="29"/>
      <c r="F13" s="29"/>
      <c r="G13" s="29"/>
      <c r="H13" s="29"/>
      <c r="I13" s="29"/>
      <c r="J13" s="74" t="s">
        <v>19</v>
      </c>
    </row>
    <row r="14" spans="1:10" s="19" customFormat="1" ht="36">
      <c r="A14" s="72"/>
      <c r="B14" s="26" t="s">
        <v>14</v>
      </c>
      <c r="C14" s="28">
        <v>754.52</v>
      </c>
      <c r="D14" s="36">
        <v>8</v>
      </c>
      <c r="E14" s="29">
        <f aca="true" t="shared" si="0" ref="E14:E43">C14*D14</f>
        <v>6036.16</v>
      </c>
      <c r="F14" s="36">
        <v>20</v>
      </c>
      <c r="G14" s="29">
        <f aca="true" t="shared" si="1" ref="G14:G29">C14*F14</f>
        <v>15090.4</v>
      </c>
      <c r="H14" s="36">
        <v>49</v>
      </c>
      <c r="I14" s="29">
        <f aca="true" t="shared" si="2" ref="I14:I43">C14*H14</f>
        <v>36971.479999999996</v>
      </c>
      <c r="J14" s="74"/>
    </row>
    <row r="15" spans="1:10" s="19" customFormat="1" ht="18">
      <c r="A15" s="72"/>
      <c r="B15" s="26" t="s">
        <v>15</v>
      </c>
      <c r="C15" s="28">
        <v>754.52</v>
      </c>
      <c r="D15" s="36">
        <v>14</v>
      </c>
      <c r="E15" s="29">
        <f t="shared" si="0"/>
        <v>10563.279999999999</v>
      </c>
      <c r="F15" s="36">
        <v>33</v>
      </c>
      <c r="G15" s="29">
        <f t="shared" si="1"/>
        <v>24899.16</v>
      </c>
      <c r="H15" s="36">
        <v>82</v>
      </c>
      <c r="I15" s="29">
        <f t="shared" si="2"/>
        <v>61870.64</v>
      </c>
      <c r="J15" s="74"/>
    </row>
    <row r="16" spans="1:10" s="19" customFormat="1" ht="36">
      <c r="A16" s="72"/>
      <c r="B16" s="26" t="s">
        <v>16</v>
      </c>
      <c r="C16" s="28">
        <v>754.52</v>
      </c>
      <c r="D16" s="36">
        <v>8</v>
      </c>
      <c r="E16" s="29">
        <f t="shared" si="0"/>
        <v>6036.16</v>
      </c>
      <c r="F16" s="36">
        <v>20</v>
      </c>
      <c r="G16" s="29">
        <f t="shared" si="1"/>
        <v>15090.4</v>
      </c>
      <c r="H16" s="36">
        <v>49</v>
      </c>
      <c r="I16" s="29">
        <f t="shared" si="2"/>
        <v>36971.479999999996</v>
      </c>
      <c r="J16" s="74"/>
    </row>
    <row r="17" spans="1:10" s="19" customFormat="1" ht="18">
      <c r="A17" s="72"/>
      <c r="B17" s="26" t="s">
        <v>17</v>
      </c>
      <c r="C17" s="28">
        <v>754.52</v>
      </c>
      <c r="D17" s="36">
        <v>28</v>
      </c>
      <c r="E17" s="29">
        <f>C17*D17</f>
        <v>21126.559999999998</v>
      </c>
      <c r="F17" s="36">
        <v>83</v>
      </c>
      <c r="G17" s="29">
        <f t="shared" si="1"/>
        <v>62625.159999999996</v>
      </c>
      <c r="H17" s="36">
        <v>138</v>
      </c>
      <c r="I17" s="29">
        <f t="shared" si="2"/>
        <v>104123.76</v>
      </c>
      <c r="J17" s="74"/>
    </row>
    <row r="18" spans="1:10" s="19" customFormat="1" ht="42" customHeight="1">
      <c r="A18" s="72"/>
      <c r="B18" s="26" t="s">
        <v>18</v>
      </c>
      <c r="C18" s="28">
        <v>754.52</v>
      </c>
      <c r="D18" s="36">
        <v>14</v>
      </c>
      <c r="E18" s="29">
        <f t="shared" si="0"/>
        <v>10563.279999999999</v>
      </c>
      <c r="F18" s="36">
        <v>33</v>
      </c>
      <c r="G18" s="29">
        <f t="shared" si="1"/>
        <v>24899.16</v>
      </c>
      <c r="H18" s="36">
        <v>82</v>
      </c>
      <c r="I18" s="29">
        <f t="shared" si="2"/>
        <v>61870.64</v>
      </c>
      <c r="J18" s="74"/>
    </row>
    <row r="19" spans="1:10" s="19" customFormat="1" ht="34.5">
      <c r="A19" s="72">
        <v>2</v>
      </c>
      <c r="B19" s="27" t="s">
        <v>20</v>
      </c>
      <c r="C19" s="30"/>
      <c r="D19" s="37"/>
      <c r="E19" s="29"/>
      <c r="F19" s="36"/>
      <c r="G19" s="29">
        <f t="shared" si="1"/>
        <v>0</v>
      </c>
      <c r="H19" s="36"/>
      <c r="I19" s="29">
        <f t="shared" si="2"/>
        <v>0</v>
      </c>
      <c r="J19" s="74" t="s">
        <v>26</v>
      </c>
    </row>
    <row r="20" spans="1:10" ht="18">
      <c r="A20" s="72"/>
      <c r="B20" s="26" t="s">
        <v>21</v>
      </c>
      <c r="C20" s="28">
        <v>754.52</v>
      </c>
      <c r="D20" s="36">
        <v>47</v>
      </c>
      <c r="E20" s="29">
        <f t="shared" si="0"/>
        <v>35462.44</v>
      </c>
      <c r="F20" s="36">
        <v>56</v>
      </c>
      <c r="G20" s="29">
        <f t="shared" si="1"/>
        <v>42253.119999999995</v>
      </c>
      <c r="H20" s="36"/>
      <c r="I20" s="29">
        <f t="shared" si="2"/>
        <v>0</v>
      </c>
      <c r="J20" s="74"/>
    </row>
    <row r="21" spans="1:10" ht="18">
      <c r="A21" s="72"/>
      <c r="B21" s="26" t="s">
        <v>22</v>
      </c>
      <c r="C21" s="28">
        <v>754.52</v>
      </c>
      <c r="D21" s="36">
        <v>54</v>
      </c>
      <c r="E21" s="29">
        <f t="shared" si="0"/>
        <v>40744.08</v>
      </c>
      <c r="F21" s="36">
        <v>65</v>
      </c>
      <c r="G21" s="29">
        <f t="shared" si="1"/>
        <v>49043.799999999996</v>
      </c>
      <c r="H21" s="36"/>
      <c r="I21" s="29">
        <f t="shared" si="2"/>
        <v>0</v>
      </c>
      <c r="J21" s="74"/>
    </row>
    <row r="22" spans="1:10" ht="18">
      <c r="A22" s="72"/>
      <c r="B22" s="26" t="s">
        <v>23</v>
      </c>
      <c r="C22" s="28">
        <v>754.52</v>
      </c>
      <c r="D22" s="36">
        <v>57</v>
      </c>
      <c r="E22" s="29">
        <f t="shared" si="0"/>
        <v>43007.64</v>
      </c>
      <c r="F22" s="36">
        <v>68</v>
      </c>
      <c r="G22" s="29">
        <f t="shared" si="1"/>
        <v>51307.36</v>
      </c>
      <c r="H22" s="36"/>
      <c r="I22" s="29">
        <f t="shared" si="2"/>
        <v>0</v>
      </c>
      <c r="J22" s="74"/>
    </row>
    <row r="23" spans="1:10" ht="18">
      <c r="A23" s="72"/>
      <c r="B23" s="26" t="s">
        <v>24</v>
      </c>
      <c r="C23" s="28">
        <v>754.52</v>
      </c>
      <c r="D23" s="36">
        <v>61</v>
      </c>
      <c r="E23" s="29">
        <f t="shared" si="0"/>
        <v>46025.72</v>
      </c>
      <c r="F23" s="36">
        <v>73</v>
      </c>
      <c r="G23" s="29">
        <f t="shared" si="1"/>
        <v>55079.96</v>
      </c>
      <c r="H23" s="36"/>
      <c r="I23" s="29">
        <f t="shared" si="2"/>
        <v>0</v>
      </c>
      <c r="J23" s="74"/>
    </row>
    <row r="24" spans="1:10" ht="36">
      <c r="A24" s="72"/>
      <c r="B24" s="26" t="s">
        <v>25</v>
      </c>
      <c r="C24" s="28">
        <v>754.52</v>
      </c>
      <c r="D24" s="36">
        <v>69</v>
      </c>
      <c r="E24" s="29">
        <f t="shared" si="0"/>
        <v>52061.88</v>
      </c>
      <c r="F24" s="36">
        <v>138</v>
      </c>
      <c r="G24" s="29">
        <f t="shared" si="1"/>
        <v>104123.76</v>
      </c>
      <c r="H24" s="36">
        <v>276</v>
      </c>
      <c r="I24" s="29">
        <f t="shared" si="2"/>
        <v>208247.52</v>
      </c>
      <c r="J24" s="74"/>
    </row>
    <row r="25" spans="1:10" ht="51.75">
      <c r="A25" s="26">
        <v>3</v>
      </c>
      <c r="B25" s="27" t="s">
        <v>27</v>
      </c>
      <c r="C25" s="30">
        <v>754.52</v>
      </c>
      <c r="D25" s="36">
        <v>21</v>
      </c>
      <c r="E25" s="29">
        <f t="shared" si="0"/>
        <v>15844.92</v>
      </c>
      <c r="F25" s="36">
        <v>49</v>
      </c>
      <c r="G25" s="29">
        <f t="shared" si="1"/>
        <v>36971.479999999996</v>
      </c>
      <c r="H25" s="36">
        <v>123</v>
      </c>
      <c r="I25" s="29">
        <f t="shared" si="2"/>
        <v>92805.95999999999</v>
      </c>
      <c r="J25" s="26"/>
    </row>
    <row r="26" spans="1:10" ht="69">
      <c r="A26" s="26">
        <v>4</v>
      </c>
      <c r="B26" s="27" t="s">
        <v>28</v>
      </c>
      <c r="C26" s="30">
        <v>754.52</v>
      </c>
      <c r="D26" s="36">
        <v>23</v>
      </c>
      <c r="E26" s="29">
        <f t="shared" si="0"/>
        <v>17353.96</v>
      </c>
      <c r="F26" s="36">
        <v>30</v>
      </c>
      <c r="G26" s="29">
        <f t="shared" si="1"/>
        <v>22635.6</v>
      </c>
      <c r="H26" s="36">
        <v>40</v>
      </c>
      <c r="I26" s="29">
        <f t="shared" si="2"/>
        <v>30180.8</v>
      </c>
      <c r="J26" s="26"/>
    </row>
    <row r="27" spans="1:10" ht="51.75">
      <c r="A27" s="72">
        <v>5</v>
      </c>
      <c r="B27" s="27" t="s">
        <v>29</v>
      </c>
      <c r="C27" s="30"/>
      <c r="D27" s="37"/>
      <c r="E27" s="29"/>
      <c r="F27" s="36"/>
      <c r="G27" s="29">
        <f t="shared" si="1"/>
        <v>0</v>
      </c>
      <c r="H27" s="36"/>
      <c r="I27" s="29">
        <f t="shared" si="2"/>
        <v>0</v>
      </c>
      <c r="J27" s="72"/>
    </row>
    <row r="28" spans="1:10" ht="18">
      <c r="A28" s="72"/>
      <c r="B28" s="26" t="s">
        <v>30</v>
      </c>
      <c r="C28" s="28">
        <v>754.52</v>
      </c>
      <c r="D28" s="36">
        <v>7</v>
      </c>
      <c r="E28" s="29">
        <f t="shared" si="0"/>
        <v>5281.639999999999</v>
      </c>
      <c r="F28" s="36">
        <v>16</v>
      </c>
      <c r="G28" s="29">
        <f t="shared" si="1"/>
        <v>12072.32</v>
      </c>
      <c r="H28" s="36">
        <v>41</v>
      </c>
      <c r="I28" s="29">
        <f t="shared" si="2"/>
        <v>30935.32</v>
      </c>
      <c r="J28" s="72"/>
    </row>
    <row r="29" spans="1:10" ht="36">
      <c r="A29" s="72"/>
      <c r="B29" s="26" t="s">
        <v>31</v>
      </c>
      <c r="C29" s="28">
        <v>754.52</v>
      </c>
      <c r="D29" s="36">
        <v>4</v>
      </c>
      <c r="E29" s="29">
        <f t="shared" si="0"/>
        <v>3018.08</v>
      </c>
      <c r="F29" s="36">
        <v>10</v>
      </c>
      <c r="G29" s="29">
        <f t="shared" si="1"/>
        <v>7545.2</v>
      </c>
      <c r="H29" s="36">
        <v>25</v>
      </c>
      <c r="I29" s="29">
        <f t="shared" si="2"/>
        <v>18863</v>
      </c>
      <c r="J29" s="72"/>
    </row>
    <row r="30" spans="1:10" ht="18">
      <c r="A30" s="72"/>
      <c r="B30" s="26" t="s">
        <v>32</v>
      </c>
      <c r="C30" s="28">
        <v>754.52</v>
      </c>
      <c r="D30" s="36">
        <v>7</v>
      </c>
      <c r="E30" s="29">
        <f t="shared" si="0"/>
        <v>5281.639999999999</v>
      </c>
      <c r="F30" s="36">
        <v>16</v>
      </c>
      <c r="G30" s="29">
        <f aca="true" t="shared" si="3" ref="G30:G39">E30*2.38</f>
        <v>12570.303199999998</v>
      </c>
      <c r="H30" s="36">
        <v>41</v>
      </c>
      <c r="I30" s="29">
        <f t="shared" si="2"/>
        <v>30935.32</v>
      </c>
      <c r="J30" s="72"/>
    </row>
    <row r="31" spans="1:10" ht="18">
      <c r="A31" s="72"/>
      <c r="B31" s="26" t="s">
        <v>33</v>
      </c>
      <c r="C31" s="28">
        <v>754.52</v>
      </c>
      <c r="D31" s="36">
        <v>4</v>
      </c>
      <c r="E31" s="29">
        <f t="shared" si="0"/>
        <v>3018.08</v>
      </c>
      <c r="F31" s="36">
        <v>10</v>
      </c>
      <c r="G31" s="29">
        <f t="shared" si="3"/>
        <v>7183.0304</v>
      </c>
      <c r="H31" s="36">
        <v>25</v>
      </c>
      <c r="I31" s="29">
        <f t="shared" si="2"/>
        <v>18863</v>
      </c>
      <c r="J31" s="72"/>
    </row>
    <row r="32" spans="1:10" ht="18">
      <c r="A32" s="72"/>
      <c r="B32" s="26" t="s">
        <v>34</v>
      </c>
      <c r="C32" s="28">
        <v>754.52</v>
      </c>
      <c r="D32" s="36">
        <v>4</v>
      </c>
      <c r="E32" s="29">
        <f t="shared" si="0"/>
        <v>3018.08</v>
      </c>
      <c r="F32" s="36">
        <v>10</v>
      </c>
      <c r="G32" s="29">
        <f t="shared" si="3"/>
        <v>7183.0304</v>
      </c>
      <c r="H32" s="36">
        <v>25</v>
      </c>
      <c r="I32" s="29">
        <f t="shared" si="2"/>
        <v>18863</v>
      </c>
      <c r="J32" s="72"/>
    </row>
    <row r="33" spans="1:10" ht="54">
      <c r="A33" s="72"/>
      <c r="B33" s="26" t="s">
        <v>35</v>
      </c>
      <c r="C33" s="40">
        <v>754.52</v>
      </c>
      <c r="D33" s="36">
        <v>7</v>
      </c>
      <c r="E33" s="29">
        <f t="shared" si="0"/>
        <v>5281.639999999999</v>
      </c>
      <c r="F33" s="36">
        <v>16</v>
      </c>
      <c r="G33" s="29">
        <f t="shared" si="3"/>
        <v>12570.303199999998</v>
      </c>
      <c r="H33" s="36">
        <v>41</v>
      </c>
      <c r="I33" s="29">
        <f t="shared" si="2"/>
        <v>30935.32</v>
      </c>
      <c r="J33" s="72"/>
    </row>
    <row r="34" spans="1:10" ht="54">
      <c r="A34" s="75">
        <v>6</v>
      </c>
      <c r="B34" s="26" t="s">
        <v>85</v>
      </c>
      <c r="C34" s="40"/>
      <c r="D34" s="36"/>
      <c r="E34" s="29"/>
      <c r="F34" s="36"/>
      <c r="G34" s="29"/>
      <c r="H34" s="36"/>
      <c r="I34" s="29"/>
      <c r="J34" s="26"/>
    </row>
    <row r="35" spans="1:10" ht="18">
      <c r="A35" s="76"/>
      <c r="B35" s="39" t="s">
        <v>86</v>
      </c>
      <c r="C35" s="40" t="s">
        <v>89</v>
      </c>
      <c r="D35" s="36"/>
      <c r="E35" s="29">
        <v>6104.28</v>
      </c>
      <c r="F35" s="36"/>
      <c r="G35" s="29"/>
      <c r="H35" s="36"/>
      <c r="I35" s="29"/>
      <c r="J35" s="81" t="s">
        <v>91</v>
      </c>
    </row>
    <row r="36" spans="1:10" ht="32.25" customHeight="1">
      <c r="A36" s="77"/>
      <c r="B36" s="39" t="s">
        <v>87</v>
      </c>
      <c r="C36" s="40" t="s">
        <v>90</v>
      </c>
      <c r="D36" s="36"/>
      <c r="E36" s="29">
        <v>7261.28</v>
      </c>
      <c r="F36" s="36"/>
      <c r="G36" s="29"/>
      <c r="H36" s="36"/>
      <c r="I36" s="29"/>
      <c r="J36" s="82"/>
    </row>
    <row r="37" spans="1:10" ht="51.75">
      <c r="A37" s="26">
        <v>7</v>
      </c>
      <c r="B37" s="27" t="s">
        <v>36</v>
      </c>
      <c r="C37" s="28">
        <v>754.52</v>
      </c>
      <c r="D37" s="36">
        <v>5</v>
      </c>
      <c r="E37" s="29">
        <f t="shared" si="0"/>
        <v>3772.6</v>
      </c>
      <c r="F37" s="36">
        <v>11</v>
      </c>
      <c r="G37" s="29">
        <f t="shared" si="3"/>
        <v>8978.787999999999</v>
      </c>
      <c r="H37" s="36">
        <v>27</v>
      </c>
      <c r="I37" s="29">
        <f t="shared" si="2"/>
        <v>20372.04</v>
      </c>
      <c r="J37" s="26"/>
    </row>
    <row r="38" spans="1:10" ht="18">
      <c r="A38" s="26">
        <v>8</v>
      </c>
      <c r="B38" s="27" t="s">
        <v>37</v>
      </c>
      <c r="C38" s="28">
        <v>754.52</v>
      </c>
      <c r="D38" s="36">
        <v>12</v>
      </c>
      <c r="E38" s="29">
        <f t="shared" si="0"/>
        <v>9054.24</v>
      </c>
      <c r="F38" s="36">
        <v>28</v>
      </c>
      <c r="G38" s="29">
        <f t="shared" si="3"/>
        <v>21549.0912</v>
      </c>
      <c r="H38" s="36">
        <v>70</v>
      </c>
      <c r="I38" s="29">
        <f t="shared" si="2"/>
        <v>52816.4</v>
      </c>
      <c r="J38" s="26"/>
    </row>
    <row r="39" spans="1:10" ht="69">
      <c r="A39" s="26">
        <v>9</v>
      </c>
      <c r="B39" s="27" t="s">
        <v>38</v>
      </c>
      <c r="C39" s="28">
        <v>754.52</v>
      </c>
      <c r="D39" s="36">
        <v>1</v>
      </c>
      <c r="E39" s="29">
        <f t="shared" si="0"/>
        <v>754.52</v>
      </c>
      <c r="F39" s="36">
        <v>2</v>
      </c>
      <c r="G39" s="29">
        <f t="shared" si="3"/>
        <v>1795.7576</v>
      </c>
      <c r="H39" s="36">
        <v>4</v>
      </c>
      <c r="I39" s="29">
        <f t="shared" si="2"/>
        <v>3018.08</v>
      </c>
      <c r="J39" s="41" t="s">
        <v>39</v>
      </c>
    </row>
    <row r="40" spans="1:10" ht="18">
      <c r="A40" s="72">
        <v>10</v>
      </c>
      <c r="B40" s="27" t="s">
        <v>40</v>
      </c>
      <c r="C40" s="30"/>
      <c r="D40" s="37"/>
      <c r="E40" s="29"/>
      <c r="F40" s="36"/>
      <c r="G40" s="29"/>
      <c r="H40" s="36">
        <v>0</v>
      </c>
      <c r="I40" s="29"/>
      <c r="J40" s="72"/>
    </row>
    <row r="41" spans="1:10" ht="36">
      <c r="A41" s="72"/>
      <c r="B41" s="26" t="s">
        <v>41</v>
      </c>
      <c r="C41" s="28">
        <v>754.52</v>
      </c>
      <c r="D41" s="36">
        <v>28</v>
      </c>
      <c r="E41" s="29">
        <f t="shared" si="0"/>
        <v>21126.559999999998</v>
      </c>
      <c r="F41" s="36">
        <v>46</v>
      </c>
      <c r="G41" s="29">
        <f>E41*1.7</f>
        <v>35915.151999999995</v>
      </c>
      <c r="H41" s="29">
        <v>102</v>
      </c>
      <c r="I41" s="29">
        <f t="shared" si="2"/>
        <v>76961.04</v>
      </c>
      <c r="J41" s="72"/>
    </row>
    <row r="42" spans="1:10" ht="54">
      <c r="A42" s="72"/>
      <c r="B42" s="26" t="s">
        <v>42</v>
      </c>
      <c r="C42" s="28">
        <v>754.52</v>
      </c>
      <c r="D42" s="36">
        <v>8</v>
      </c>
      <c r="E42" s="29">
        <f t="shared" si="0"/>
        <v>6036.16</v>
      </c>
      <c r="F42" s="36">
        <v>14</v>
      </c>
      <c r="G42" s="29">
        <f>E42*1.7</f>
        <v>10261.472</v>
      </c>
      <c r="H42" s="29">
        <v>30</v>
      </c>
      <c r="I42" s="29">
        <f t="shared" si="2"/>
        <v>22635.6</v>
      </c>
      <c r="J42" s="72"/>
    </row>
    <row r="43" spans="1:10" ht="36">
      <c r="A43" s="72"/>
      <c r="B43" s="26" t="s">
        <v>43</v>
      </c>
      <c r="C43" s="28">
        <v>754.52</v>
      </c>
      <c r="D43" s="36">
        <v>8</v>
      </c>
      <c r="E43" s="29">
        <f t="shared" si="0"/>
        <v>6036.16</v>
      </c>
      <c r="F43" s="36">
        <v>14</v>
      </c>
      <c r="G43" s="29">
        <f>E43*1.7</f>
        <v>10261.472</v>
      </c>
      <c r="H43" s="29">
        <v>30</v>
      </c>
      <c r="I43" s="29">
        <f t="shared" si="2"/>
        <v>22635.6</v>
      </c>
      <c r="J43" s="72"/>
    </row>
    <row r="44" spans="1:10" ht="51.75">
      <c r="A44" s="26">
        <v>11</v>
      </c>
      <c r="B44" s="27" t="s">
        <v>65</v>
      </c>
      <c r="C44" s="28">
        <v>754.52</v>
      </c>
      <c r="D44" s="36">
        <v>25</v>
      </c>
      <c r="E44" s="29">
        <f>D44*C44</f>
        <v>18863</v>
      </c>
      <c r="F44" s="36">
        <v>59</v>
      </c>
      <c r="G44" s="29">
        <f>E44*2.38</f>
        <v>44893.939999999995</v>
      </c>
      <c r="H44" s="29">
        <v>147</v>
      </c>
      <c r="I44" s="29">
        <f>C44*H44</f>
        <v>110914.44</v>
      </c>
      <c r="J44" s="26"/>
    </row>
    <row r="45" spans="1:10" ht="34.5">
      <c r="A45" s="26">
        <v>12</v>
      </c>
      <c r="B45" s="27" t="s">
        <v>44</v>
      </c>
      <c r="C45" s="28">
        <v>754.52</v>
      </c>
      <c r="D45" s="73" t="s">
        <v>77</v>
      </c>
      <c r="E45" s="73"/>
      <c r="F45" s="73" t="s">
        <v>78</v>
      </c>
      <c r="G45" s="73"/>
      <c r="H45" s="73" t="s">
        <v>79</v>
      </c>
      <c r="I45" s="73"/>
      <c r="J45" s="26"/>
    </row>
    <row r="46" spans="1:10" ht="66.75" customHeight="1">
      <c r="A46" s="26">
        <v>13</v>
      </c>
      <c r="B46" s="27" t="s">
        <v>45</v>
      </c>
      <c r="C46" s="28">
        <v>754.52</v>
      </c>
      <c r="D46" s="73" t="s">
        <v>80</v>
      </c>
      <c r="E46" s="73"/>
      <c r="F46" s="73" t="s">
        <v>81</v>
      </c>
      <c r="G46" s="73"/>
      <c r="H46" s="73" t="s">
        <v>82</v>
      </c>
      <c r="I46" s="73"/>
      <c r="J46" s="41" t="s">
        <v>46</v>
      </c>
    </row>
    <row r="47" spans="1:10" ht="46.5" customHeight="1">
      <c r="A47" s="26">
        <v>14</v>
      </c>
      <c r="B47" s="27" t="s">
        <v>48</v>
      </c>
      <c r="C47" s="28">
        <v>754.52</v>
      </c>
      <c r="D47" s="29">
        <v>2</v>
      </c>
      <c r="E47" s="29">
        <f>C47*D47</f>
        <v>1509.04</v>
      </c>
      <c r="F47" s="29">
        <v>4</v>
      </c>
      <c r="G47" s="29">
        <f>C47*F47</f>
        <v>3018.08</v>
      </c>
      <c r="H47" s="29">
        <v>8</v>
      </c>
      <c r="I47" s="29">
        <f>H47*C47</f>
        <v>6036.16</v>
      </c>
      <c r="J47" s="26"/>
    </row>
    <row r="48" spans="1:10" ht="18">
      <c r="A48" s="67" t="s">
        <v>49</v>
      </c>
      <c r="B48" s="67"/>
      <c r="C48" s="32"/>
      <c r="D48" s="33"/>
      <c r="E48" s="33"/>
      <c r="F48" s="33"/>
      <c r="G48" s="33"/>
      <c r="H48" s="33"/>
      <c r="I48" s="33"/>
      <c r="J48" s="34"/>
    </row>
    <row r="49" spans="1:10" ht="18">
      <c r="A49" s="35"/>
      <c r="B49" s="35"/>
      <c r="C49" s="32"/>
      <c r="D49" s="33"/>
      <c r="E49" s="33"/>
      <c r="F49" s="33"/>
      <c r="G49" s="33"/>
      <c r="H49" s="33"/>
      <c r="I49" s="33"/>
      <c r="J49" s="34"/>
    </row>
    <row r="50" spans="1:10" ht="58.5" customHeight="1">
      <c r="A50" s="68" t="s">
        <v>73</v>
      </c>
      <c r="B50" s="68"/>
      <c r="C50" s="68"/>
      <c r="D50" s="68"/>
      <c r="E50" s="68"/>
      <c r="F50" s="68"/>
      <c r="G50" s="68"/>
      <c r="H50" s="68"/>
      <c r="I50" s="68"/>
      <c r="J50" s="68"/>
    </row>
    <row r="51" spans="1:10" ht="18">
      <c r="A51" s="66" t="s">
        <v>50</v>
      </c>
      <c r="B51" s="66"/>
      <c r="C51" s="66"/>
      <c r="D51" s="66"/>
      <c r="E51" s="66"/>
      <c r="F51" s="66"/>
      <c r="G51" s="66"/>
      <c r="H51" s="66"/>
      <c r="I51" s="66"/>
      <c r="J51" s="66"/>
    </row>
    <row r="52" spans="1:10" ht="18">
      <c r="A52" s="69" t="s">
        <v>51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18">
      <c r="A53" s="66" t="s">
        <v>52</v>
      </c>
      <c r="B53" s="66"/>
      <c r="C53" s="66"/>
      <c r="D53" s="66"/>
      <c r="E53" s="66"/>
      <c r="F53" s="66"/>
      <c r="G53" s="66"/>
      <c r="H53" s="66"/>
      <c r="I53" s="66"/>
      <c r="J53" s="66"/>
    </row>
    <row r="54" spans="1:10" ht="18">
      <c r="A54" s="66" t="s">
        <v>67</v>
      </c>
      <c r="B54" s="66"/>
      <c r="C54" s="66"/>
      <c r="D54" s="66"/>
      <c r="E54" s="66"/>
      <c r="F54" s="66"/>
      <c r="G54" s="66"/>
      <c r="H54" s="66"/>
      <c r="I54" s="66"/>
      <c r="J54" s="66"/>
    </row>
    <row r="55" spans="1:10" ht="18">
      <c r="A55" s="66" t="s">
        <v>68</v>
      </c>
      <c r="B55" s="66"/>
      <c r="C55" s="66"/>
      <c r="D55" s="66"/>
      <c r="E55" s="66"/>
      <c r="F55" s="66"/>
      <c r="G55" s="66"/>
      <c r="H55" s="66"/>
      <c r="I55" s="66"/>
      <c r="J55" s="66"/>
    </row>
    <row r="56" spans="1:10" ht="18">
      <c r="A56" s="66" t="s">
        <v>74</v>
      </c>
      <c r="B56" s="66"/>
      <c r="C56" s="66"/>
      <c r="D56" s="66"/>
      <c r="E56" s="66"/>
      <c r="F56" s="66"/>
      <c r="G56" s="66"/>
      <c r="H56" s="66"/>
      <c r="I56" s="66"/>
      <c r="J56" s="66"/>
    </row>
    <row r="57" spans="1:10" ht="39.75" customHeight="1">
      <c r="A57" s="66" t="s">
        <v>69</v>
      </c>
      <c r="B57" s="66"/>
      <c r="C57" s="66"/>
      <c r="D57" s="66"/>
      <c r="E57" s="66"/>
      <c r="F57" s="66"/>
      <c r="G57" s="66"/>
      <c r="H57" s="66"/>
      <c r="I57" s="66"/>
      <c r="J57" s="66"/>
    </row>
    <row r="58" spans="1:10" ht="18">
      <c r="A58" s="66" t="s">
        <v>70</v>
      </c>
      <c r="B58" s="66"/>
      <c r="C58" s="66"/>
      <c r="D58" s="66"/>
      <c r="E58" s="66"/>
      <c r="F58" s="66"/>
      <c r="G58" s="66"/>
      <c r="H58" s="66"/>
      <c r="I58" s="66"/>
      <c r="J58" s="66"/>
    </row>
    <row r="59" spans="1:10" ht="40.5" customHeight="1">
      <c r="A59" s="66" t="s">
        <v>71</v>
      </c>
      <c r="B59" s="66"/>
      <c r="C59" s="66"/>
      <c r="D59" s="66"/>
      <c r="E59" s="66"/>
      <c r="F59" s="66"/>
      <c r="G59" s="66"/>
      <c r="H59" s="66"/>
      <c r="I59" s="66"/>
      <c r="J59" s="66"/>
    </row>
    <row r="60" spans="1:10" ht="47.25" customHeight="1">
      <c r="A60" s="66" t="s">
        <v>54</v>
      </c>
      <c r="B60" s="66"/>
      <c r="C60" s="66"/>
      <c r="D60" s="66"/>
      <c r="E60" s="66"/>
      <c r="F60" s="66"/>
      <c r="G60" s="66"/>
      <c r="H60" s="66"/>
      <c r="I60" s="66"/>
      <c r="J60" s="66"/>
    </row>
    <row r="61" spans="1:10" ht="42.75" customHeight="1">
      <c r="A61" s="66" t="s">
        <v>55</v>
      </c>
      <c r="B61" s="66"/>
      <c r="C61" s="66"/>
      <c r="D61" s="66"/>
      <c r="E61" s="66"/>
      <c r="F61" s="66"/>
      <c r="G61" s="66"/>
      <c r="H61" s="66"/>
      <c r="I61" s="66"/>
      <c r="J61" s="66"/>
    </row>
    <row r="62" spans="1:10" ht="57" customHeight="1">
      <c r="A62" s="69" t="s">
        <v>57</v>
      </c>
      <c r="B62" s="69"/>
      <c r="C62" s="69"/>
      <c r="D62" s="69"/>
      <c r="E62" s="69"/>
      <c r="F62" s="69"/>
      <c r="G62" s="69"/>
      <c r="H62" s="69"/>
      <c r="I62" s="69"/>
      <c r="J62" s="69"/>
    </row>
    <row r="63" spans="1:10" ht="27" customHeight="1">
      <c r="A63" s="66" t="s">
        <v>66</v>
      </c>
      <c r="B63" s="66"/>
      <c r="C63" s="66"/>
      <c r="D63" s="66"/>
      <c r="E63" s="66"/>
      <c r="F63" s="66"/>
      <c r="G63" s="66"/>
      <c r="H63" s="66"/>
      <c r="I63" s="66"/>
      <c r="J63" s="66"/>
    </row>
    <row r="64" spans="1:10" ht="63" customHeight="1">
      <c r="A64" s="66" t="s">
        <v>56</v>
      </c>
      <c r="B64" s="66"/>
      <c r="C64" s="66"/>
      <c r="D64" s="66"/>
      <c r="E64" s="66"/>
      <c r="F64" s="66"/>
      <c r="G64" s="66"/>
      <c r="H64" s="66"/>
      <c r="I64" s="66"/>
      <c r="J64" s="66"/>
    </row>
    <row r="65" spans="1:10" ht="42.75" customHeight="1">
      <c r="A65" s="66" t="s">
        <v>72</v>
      </c>
      <c r="B65" s="66"/>
      <c r="C65" s="66"/>
      <c r="D65" s="66"/>
      <c r="E65" s="66"/>
      <c r="F65" s="66"/>
      <c r="G65" s="66"/>
      <c r="H65" s="66"/>
      <c r="I65" s="66"/>
      <c r="J65" s="66"/>
    </row>
    <row r="66" spans="1:11" ht="63" customHeight="1">
      <c r="A66" s="86" t="s">
        <v>58</v>
      </c>
      <c r="B66" s="86"/>
      <c r="C66" s="86"/>
      <c r="D66" s="86"/>
      <c r="E66" s="86"/>
      <c r="I66" s="85" t="s">
        <v>84</v>
      </c>
      <c r="J66" s="85"/>
      <c r="K66" s="85"/>
    </row>
    <row r="67" spans="1:11" ht="24" customHeight="1">
      <c r="A67" s="87" t="s">
        <v>53</v>
      </c>
      <c r="B67" s="87"/>
      <c r="C67" s="87"/>
      <c r="D67" s="88"/>
      <c r="E67" s="88"/>
      <c r="F67" s="84"/>
      <c r="G67" s="84"/>
      <c r="H67" s="84"/>
      <c r="I67" s="83" t="s">
        <v>83</v>
      </c>
      <c r="J67" s="83"/>
      <c r="K67" s="83"/>
    </row>
  </sheetData>
  <sheetProtection/>
  <mergeCells count="53">
    <mergeCell ref="F67:H67"/>
    <mergeCell ref="A67:C67"/>
    <mergeCell ref="I67:K67"/>
    <mergeCell ref="A66:E66"/>
    <mergeCell ref="A5:J5"/>
    <mergeCell ref="A6:J6"/>
    <mergeCell ref="A7:J7"/>
    <mergeCell ref="A8:J8"/>
    <mergeCell ref="G1:J1"/>
    <mergeCell ref="A65:J65"/>
    <mergeCell ref="G2:L2"/>
    <mergeCell ref="G3:L3"/>
    <mergeCell ref="G4:L4"/>
    <mergeCell ref="A54:J54"/>
    <mergeCell ref="A55:J55"/>
    <mergeCell ref="A56:J56"/>
    <mergeCell ref="A57:J57"/>
    <mergeCell ref="J35:J36"/>
    <mergeCell ref="A58:J58"/>
    <mergeCell ref="A59:J59"/>
    <mergeCell ref="A13:A18"/>
    <mergeCell ref="J40:J43"/>
    <mergeCell ref="C10:C11"/>
    <mergeCell ref="A19:A24"/>
    <mergeCell ref="A27:A33"/>
    <mergeCell ref="D10:E10"/>
    <mergeCell ref="D45:E45"/>
    <mergeCell ref="F45:G45"/>
    <mergeCell ref="J10:J11"/>
    <mergeCell ref="J13:J18"/>
    <mergeCell ref="J19:J24"/>
    <mergeCell ref="J27:J33"/>
    <mergeCell ref="H45:I45"/>
    <mergeCell ref="A34:A36"/>
    <mergeCell ref="A62:J62"/>
    <mergeCell ref="A60:J60"/>
    <mergeCell ref="F10:G10"/>
    <mergeCell ref="H10:I10"/>
    <mergeCell ref="B10:B11"/>
    <mergeCell ref="A10:A11"/>
    <mergeCell ref="A40:A43"/>
    <mergeCell ref="D46:E46"/>
    <mergeCell ref="F46:G46"/>
    <mergeCell ref="H46:I46"/>
    <mergeCell ref="A63:J63"/>
    <mergeCell ref="A64:J64"/>
    <mergeCell ref="A48:B48"/>
    <mergeCell ref="I66:K66"/>
    <mergeCell ref="A50:J50"/>
    <mergeCell ref="A51:J51"/>
    <mergeCell ref="A52:J52"/>
    <mergeCell ref="A53:J53"/>
    <mergeCell ref="A61:J61"/>
  </mergeCells>
  <printOptions/>
  <pageMargins left="0.5905511811023623" right="0.2755905511811024" top="0.5118110236220472" bottom="0.35433070866141736" header="0.5118110236220472" footer="0.35433070866141736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solyak</cp:lastModifiedBy>
  <cp:lastPrinted>2017-11-30T07:56:52Z</cp:lastPrinted>
  <dcterms:created xsi:type="dcterms:W3CDTF">1996-10-08T23:32:33Z</dcterms:created>
  <dcterms:modified xsi:type="dcterms:W3CDTF">2017-11-30T07:56:54Z</dcterms:modified>
  <cp:category/>
  <cp:version/>
  <cp:contentType/>
  <cp:contentStatus/>
</cp:coreProperties>
</file>